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rner/Downloads/"/>
    </mc:Choice>
  </mc:AlternateContent>
  <xr:revisionPtr revIDLastSave="0" documentId="8_{CE52381F-80F6-D14D-BB26-F6503D5F298F}" xr6:coauthVersionLast="47" xr6:coauthVersionMax="47" xr10:uidLastSave="{00000000-0000-0000-0000-000000000000}"/>
  <bookViews>
    <workbookView xWindow="1720" yWindow="2000" windowWidth="18240" windowHeight="12520" xr2:uid="{CEB7BF1B-063A-F540-9E9F-D5FDB55AC56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4" i="1" l="1"/>
  <c r="C29" i="1"/>
  <c r="I21" i="1"/>
  <c r="I22" i="1" s="1"/>
  <c r="I16" i="1"/>
  <c r="E16" i="1" s="1"/>
  <c r="E17" i="1" s="1"/>
  <c r="E13" i="1"/>
  <c r="E14" i="1" s="1"/>
  <c r="I10" i="1"/>
  <c r="E10" i="1" s="1"/>
  <c r="E11" i="1" s="1"/>
  <c r="E4" i="1"/>
  <c r="E5" i="1" s="1"/>
</calcChain>
</file>

<file path=xl/sharedStrings.xml><?xml version="1.0" encoding="utf-8"?>
<sst xmlns="http://schemas.openxmlformats.org/spreadsheetml/2006/main" count="101" uniqueCount="63">
  <si>
    <t>1.4.</t>
  </si>
  <si>
    <t>K100</t>
  </si>
  <si>
    <t>7 Postgebühren / 2 Kassa</t>
  </si>
  <si>
    <t>-</t>
  </si>
  <si>
    <t>K55</t>
  </si>
  <si>
    <t>7 LKW Betriebsaufwand</t>
  </si>
  <si>
    <t xml:space="preserve"> /</t>
  </si>
  <si>
    <t>2 Kassa</t>
  </si>
  <si>
    <t>2 Vorsteuer</t>
  </si>
  <si>
    <t>4.4.</t>
  </si>
  <si>
    <t>ER35</t>
  </si>
  <si>
    <t>5 Getränkeeinsatz</t>
  </si>
  <si>
    <t>33022 LV Fröhlich</t>
  </si>
  <si>
    <t>5.4.</t>
  </si>
  <si>
    <t>B15</t>
  </si>
  <si>
    <t>7 Mietaufwand</t>
  </si>
  <si>
    <t>2 Bank</t>
  </si>
  <si>
    <t>7.4.</t>
  </si>
  <si>
    <t>ER36</t>
  </si>
  <si>
    <t>0 Maschinen</t>
  </si>
  <si>
    <t>33022 LV Gastrobest</t>
  </si>
  <si>
    <t>=</t>
  </si>
  <si>
    <t>12.4.</t>
  </si>
  <si>
    <t>S68</t>
  </si>
  <si>
    <t>7 GWG (oder 0...)</t>
  </si>
  <si>
    <t>3 Verb. KK</t>
  </si>
  <si>
    <t>14.4.</t>
  </si>
  <si>
    <t>S69</t>
  </si>
  <si>
    <t>Privatentnahme!!</t>
  </si>
  <si>
    <t>9 Privat</t>
  </si>
  <si>
    <t>4 Eigenverbrauch</t>
  </si>
  <si>
    <t>+</t>
  </si>
  <si>
    <t>3 USt</t>
  </si>
  <si>
    <t>K101</t>
  </si>
  <si>
    <t>5 Milcheinsatz</t>
  </si>
  <si>
    <t>15.4.</t>
  </si>
  <si>
    <t>B16</t>
  </si>
  <si>
    <t>3 USt-Zahllast</t>
  </si>
  <si>
    <t>18.4.</t>
  </si>
  <si>
    <t>B17</t>
  </si>
  <si>
    <t xml:space="preserve"> / </t>
  </si>
  <si>
    <t>2. EAR</t>
  </si>
  <si>
    <t>Nr.</t>
  </si>
  <si>
    <t>Aussage</t>
  </si>
  <si>
    <t>richtig</t>
  </si>
  <si>
    <t>Begründung bei falscher Aussage</t>
  </si>
  <si>
    <t>Bei der Einnahmen-Ausgaben-Rechnung werden Geschäftsfälle erst erfasst wenn eine Zahlung erfolgt ist.</t>
  </si>
  <si>
    <t>X</t>
  </si>
  <si>
    <t>Bei der Einnahmen-Ausgaben-Rechnung senken Ausgaben den Gewinn und Einnahmen erhöhen den Gewinn.</t>
  </si>
  <si>
    <t>Bei der Doppelte Buchhaltung werden in der Bilanz Vermögen und Schulden einander gegenübergestellt.</t>
  </si>
  <si>
    <t>Eine GesmbH darf eine doppelte Buchhaltung führen, muss aber nicht.</t>
  </si>
  <si>
    <t>muss</t>
  </si>
  <si>
    <t>3. USt-Zahllast</t>
  </si>
  <si>
    <t>Die Umsatzsteuer und Vorsteuer müssen vom Unternehmen mit der österreichischen Gesundheitskassa abgerechnet werden.</t>
  </si>
  <si>
    <t>Finanzamt</t>
  </si>
  <si>
    <t xml:space="preserve">Die gesetzliche Grundlage für die Umsatzsteuer ist das Umsatzsteuergesetz. </t>
  </si>
  <si>
    <t>Die Formel für die Umsatzsteuer-Zahllast lautet Vorsteuer minus Umsatzsteuer.</t>
  </si>
  <si>
    <t>umgekehrt</t>
  </si>
  <si>
    <t>Manche Umsätze sind von der Umsatzsteuer befreit, z.B. Versicherungsleistungen und Umsätze aus Verkäufen in Drittländer.</t>
  </si>
  <si>
    <t>Ist die Umsatzsteuer größer als die Vorsteuer spricht man von einer Umsatzsteuer-Zahllast. Das Gegenteil ist ein Überschuss.</t>
  </si>
  <si>
    <t>Wenn das Hotel 2.700,00 EUR für Getränke bezahlt, beträgt die Umsatzsteuer 1.000,55 EUR.</t>
  </si>
  <si>
    <t>Wenn das Hotel für Gemüse für Gemüse 300,00 EUR netto bezahlt, beträgt die Vorsteuer 30,00 EUR.</t>
  </si>
  <si>
    <t>Ende Gruppe 1 24.4.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</si>
</sst>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00"/>
      <name val="Calibri Light"/>
      <family val="2"/>
    </font>
    <font>
      <sz val="12"/>
      <color rgb="FF000000"/>
      <name val="Calibri Light"/>
      <family val="2"/>
    </font>
    <font>
      <sz val="12"/>
      <color theme="1"/>
      <name val="Calibri Light"/>
      <family val="2"/>
    </font>
    <font>
      <b/>
      <i/>
      <sz val="12"/>
      <color theme="1"/>
      <name val="Calibri Light"/>
      <family val="2"/>
    </font>
    <font>
      <i/>
      <sz val="12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4" fontId="2" fillId="0" borderId="0" xfId="0" applyNumberFormat="1" applyFont="1" applyAlignment="1">
      <alignment horizontal="center"/>
    </xf>
    <xf numFmtId="4" fontId="3" fillId="0" borderId="0" xfId="0" applyNumberFormat="1" applyFont="1"/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vertical="center" wrapText="1"/>
    </xf>
    <xf numFmtId="4" fontId="1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1B827-2F35-3F48-9CC9-0DEF1B6AE711}">
  <dimension ref="A1:J45"/>
  <sheetViews>
    <sheetView tabSelected="1" workbookViewId="0">
      <selection sqref="A1:XFD45"/>
    </sheetView>
  </sheetViews>
  <sheetFormatPr baseColWidth="10" defaultRowHeight="16" x14ac:dyDescent="0.2"/>
  <sheetData>
    <row r="1" spans="1:10" s="1" customFormat="1" ht="17" customHeight="1" x14ac:dyDescent="0.25">
      <c r="J1" s="2"/>
    </row>
    <row r="2" spans="1:10" s="1" customFormat="1" ht="17" customHeight="1" x14ac:dyDescent="0.25">
      <c r="A2" s="1" t="s">
        <v>0</v>
      </c>
      <c r="B2" s="1" t="s">
        <v>1</v>
      </c>
      <c r="C2" s="1" t="s">
        <v>2</v>
      </c>
      <c r="G2" s="1">
        <v>22</v>
      </c>
      <c r="J2" s="2" t="s">
        <v>3</v>
      </c>
    </row>
    <row r="3" spans="1:10" s="1" customFormat="1" ht="17" customHeight="1" x14ac:dyDescent="0.25">
      <c r="J3" s="2"/>
    </row>
    <row r="4" spans="1:10" s="1" customFormat="1" ht="17" customHeight="1" x14ac:dyDescent="0.25">
      <c r="A4" s="1" t="s">
        <v>0</v>
      </c>
      <c r="B4" s="3" t="s">
        <v>4</v>
      </c>
      <c r="C4" s="1" t="s">
        <v>5</v>
      </c>
      <c r="E4" s="1">
        <f>I4/1.2</f>
        <v>633.33333333333337</v>
      </c>
      <c r="F4" s="1" t="s">
        <v>6</v>
      </c>
      <c r="G4" s="1" t="s">
        <v>7</v>
      </c>
      <c r="I4" s="1">
        <v>760</v>
      </c>
      <c r="J4" s="2" t="s">
        <v>3</v>
      </c>
    </row>
    <row r="5" spans="1:10" s="1" customFormat="1" ht="17" customHeight="1" x14ac:dyDescent="0.25">
      <c r="C5" s="1" t="s">
        <v>8</v>
      </c>
      <c r="E5" s="1">
        <f>E4*0.2</f>
        <v>126.66666666666669</v>
      </c>
      <c r="J5" s="2"/>
    </row>
    <row r="6" spans="1:10" s="1" customFormat="1" ht="17" customHeight="1" x14ac:dyDescent="0.25">
      <c r="J6" s="2"/>
    </row>
    <row r="7" spans="1:10" s="1" customFormat="1" ht="17" customHeight="1" x14ac:dyDescent="0.25">
      <c r="A7" s="1" t="s">
        <v>9</v>
      </c>
      <c r="B7" s="1" t="s">
        <v>10</v>
      </c>
      <c r="C7" s="1" t="s">
        <v>11</v>
      </c>
      <c r="E7" s="1">
        <v>200</v>
      </c>
      <c r="F7" s="1" t="s">
        <v>6</v>
      </c>
      <c r="G7" s="1" t="s">
        <v>12</v>
      </c>
      <c r="I7" s="1">
        <v>240</v>
      </c>
      <c r="J7" s="2" t="s">
        <v>3</v>
      </c>
    </row>
    <row r="8" spans="1:10" s="1" customFormat="1" ht="17" customHeight="1" x14ac:dyDescent="0.25">
      <c r="C8" s="1" t="s">
        <v>8</v>
      </c>
      <c r="E8" s="1">
        <v>40</v>
      </c>
      <c r="J8" s="2"/>
    </row>
    <row r="9" spans="1:10" s="1" customFormat="1" ht="17" customHeight="1" x14ac:dyDescent="0.25">
      <c r="J9" s="2"/>
    </row>
    <row r="10" spans="1:10" s="1" customFormat="1" ht="17" customHeight="1" x14ac:dyDescent="0.25">
      <c r="A10" s="1" t="s">
        <v>13</v>
      </c>
      <c r="B10" s="1" t="s">
        <v>14</v>
      </c>
      <c r="C10" s="1" t="s">
        <v>15</v>
      </c>
      <c r="E10" s="1">
        <f>I10/1.2</f>
        <v>1800</v>
      </c>
      <c r="F10" s="1" t="s">
        <v>6</v>
      </c>
      <c r="G10" s="1" t="s">
        <v>16</v>
      </c>
      <c r="I10" s="1">
        <f>2160</f>
        <v>2160</v>
      </c>
      <c r="J10" s="2" t="s">
        <v>3</v>
      </c>
    </row>
    <row r="11" spans="1:10" s="1" customFormat="1" ht="17" customHeight="1" x14ac:dyDescent="0.25">
      <c r="C11" s="1" t="s">
        <v>8</v>
      </c>
      <c r="E11" s="1">
        <f>E10*0.2</f>
        <v>360</v>
      </c>
      <c r="J11" s="2"/>
    </row>
    <row r="12" spans="1:10" s="1" customFormat="1" ht="17" customHeight="1" x14ac:dyDescent="0.25">
      <c r="J12" s="2"/>
    </row>
    <row r="13" spans="1:10" s="1" customFormat="1" ht="17" customHeight="1" x14ac:dyDescent="0.25">
      <c r="A13" s="1" t="s">
        <v>17</v>
      </c>
      <c r="B13" s="1" t="s">
        <v>18</v>
      </c>
      <c r="C13" s="1" t="s">
        <v>19</v>
      </c>
      <c r="E13" s="3">
        <f>I13/1.2</f>
        <v>2066.666666666667</v>
      </c>
      <c r="F13" s="1" t="s">
        <v>6</v>
      </c>
      <c r="G13" s="1" t="s">
        <v>20</v>
      </c>
      <c r="I13" s="3">
        <v>2480</v>
      </c>
      <c r="J13" s="2" t="s">
        <v>21</v>
      </c>
    </row>
    <row r="14" spans="1:10" s="1" customFormat="1" ht="17" customHeight="1" x14ac:dyDescent="0.25">
      <c r="C14" s="1" t="s">
        <v>8</v>
      </c>
      <c r="E14" s="3">
        <f>E13*0.2</f>
        <v>413.33333333333343</v>
      </c>
      <c r="J14" s="2"/>
    </row>
    <row r="15" spans="1:10" s="1" customFormat="1" ht="17" customHeight="1" x14ac:dyDescent="0.25">
      <c r="J15" s="2"/>
    </row>
    <row r="16" spans="1:10" s="1" customFormat="1" ht="17" customHeight="1" x14ac:dyDescent="0.25">
      <c r="A16" s="1" t="s">
        <v>22</v>
      </c>
      <c r="B16" s="1" t="s">
        <v>23</v>
      </c>
      <c r="C16" s="1" t="s">
        <v>24</v>
      </c>
      <c r="E16" s="1">
        <f>I16/1.2</f>
        <v>304.125</v>
      </c>
      <c r="F16" s="1" t="s">
        <v>6</v>
      </c>
      <c r="G16" s="1" t="s">
        <v>25</v>
      </c>
      <c r="I16" s="1">
        <f>72.99*5</f>
        <v>364.95</v>
      </c>
      <c r="J16" s="2" t="s">
        <v>3</v>
      </c>
    </row>
    <row r="17" spans="1:10" s="1" customFormat="1" ht="17" customHeight="1" x14ac:dyDescent="0.25">
      <c r="C17" s="1" t="s">
        <v>8</v>
      </c>
      <c r="E17" s="1">
        <f>E16*0.2</f>
        <v>60.825000000000003</v>
      </c>
      <c r="J17" s="2"/>
    </row>
    <row r="18" spans="1:10" s="1" customFormat="1" ht="17" customHeight="1" x14ac:dyDescent="0.25">
      <c r="J18" s="2"/>
    </row>
    <row r="19" spans="1:10" s="1" customFormat="1" ht="17" customHeight="1" x14ac:dyDescent="0.25">
      <c r="A19" s="1" t="s">
        <v>26</v>
      </c>
      <c r="B19" s="1" t="s">
        <v>27</v>
      </c>
      <c r="C19" s="3" t="s">
        <v>28</v>
      </c>
      <c r="J19" s="2"/>
    </row>
    <row r="20" spans="1:10" s="1" customFormat="1" ht="17" customHeight="1" x14ac:dyDescent="0.25">
      <c r="J20" s="2"/>
    </row>
    <row r="21" spans="1:10" s="1" customFormat="1" ht="17" customHeight="1" x14ac:dyDescent="0.25">
      <c r="C21" s="1" t="s">
        <v>29</v>
      </c>
      <c r="E21" s="1">
        <v>30</v>
      </c>
      <c r="F21" s="1" t="s">
        <v>6</v>
      </c>
      <c r="G21" s="1" t="s">
        <v>30</v>
      </c>
      <c r="I21" s="1">
        <f>E21/1.1</f>
        <v>27.27272727272727</v>
      </c>
      <c r="J21" s="2" t="s">
        <v>31</v>
      </c>
    </row>
    <row r="22" spans="1:10" s="1" customFormat="1" ht="17" customHeight="1" x14ac:dyDescent="0.25">
      <c r="G22" s="1" t="s">
        <v>32</v>
      </c>
      <c r="I22" s="1">
        <f>I21*0.1</f>
        <v>2.7272727272727271</v>
      </c>
      <c r="J22" s="2"/>
    </row>
    <row r="23" spans="1:10" s="1" customFormat="1" ht="17" customHeight="1" x14ac:dyDescent="0.25">
      <c r="J23" s="2"/>
    </row>
    <row r="24" spans="1:10" s="1" customFormat="1" ht="17" customHeight="1" x14ac:dyDescent="0.25">
      <c r="A24" s="1" t="s">
        <v>26</v>
      </c>
      <c r="B24" s="1" t="s">
        <v>33</v>
      </c>
      <c r="C24" s="1" t="s">
        <v>34</v>
      </c>
      <c r="E24" s="1">
        <v>30</v>
      </c>
      <c r="F24" s="1" t="s">
        <v>6</v>
      </c>
      <c r="G24" s="1" t="s">
        <v>7</v>
      </c>
      <c r="I24" s="1">
        <v>33</v>
      </c>
      <c r="J24" s="2" t="s">
        <v>3</v>
      </c>
    </row>
    <row r="25" spans="1:10" s="1" customFormat="1" ht="17" customHeight="1" x14ac:dyDescent="0.25">
      <c r="C25" s="1" t="s">
        <v>8</v>
      </c>
      <c r="E25" s="1">
        <v>3</v>
      </c>
      <c r="J25" s="2"/>
    </row>
    <row r="26" spans="1:10" s="1" customFormat="1" ht="17" customHeight="1" x14ac:dyDescent="0.25">
      <c r="J26" s="2"/>
    </row>
    <row r="27" spans="1:10" s="1" customFormat="1" ht="17" customHeight="1" x14ac:dyDescent="0.25">
      <c r="A27" s="1" t="s">
        <v>35</v>
      </c>
      <c r="B27" s="1" t="s">
        <v>36</v>
      </c>
      <c r="C27" s="1" t="s">
        <v>37</v>
      </c>
      <c r="F27" s="1" t="s">
        <v>6</v>
      </c>
      <c r="G27" s="1" t="s">
        <v>16</v>
      </c>
      <c r="I27" s="1">
        <v>3550</v>
      </c>
      <c r="J27" s="2" t="s">
        <v>21</v>
      </c>
    </row>
    <row r="28" spans="1:10" s="1" customFormat="1" ht="17" customHeight="1" x14ac:dyDescent="0.25">
      <c r="J28" s="2"/>
    </row>
    <row r="29" spans="1:10" s="1" customFormat="1" ht="17" customHeight="1" x14ac:dyDescent="0.25">
      <c r="A29" s="1" t="s">
        <v>38</v>
      </c>
      <c r="B29" s="1" t="s">
        <v>39</v>
      </c>
      <c r="C29" s="1" t="str">
        <f>G13</f>
        <v>33022 LV Gastrobest</v>
      </c>
      <c r="F29" s="1" t="s">
        <v>40</v>
      </c>
      <c r="G29" s="1" t="s">
        <v>16</v>
      </c>
      <c r="I29" s="3">
        <v>2480</v>
      </c>
      <c r="J29" s="2" t="s">
        <v>21</v>
      </c>
    </row>
    <row r="30" spans="1:10" s="1" customFormat="1" ht="17" customHeight="1" x14ac:dyDescent="0.25">
      <c r="J30" s="2"/>
    </row>
    <row r="31" spans="1:10" s="1" customFormat="1" ht="17" customHeight="1" thickBot="1" x14ac:dyDescent="0.3">
      <c r="J31" s="2"/>
    </row>
    <row r="32" spans="1:10" s="1" customFormat="1" ht="62" customHeight="1" thickBot="1" x14ac:dyDescent="0.3">
      <c r="A32" s="1" t="s">
        <v>41</v>
      </c>
      <c r="C32" s="4" t="s">
        <v>42</v>
      </c>
      <c r="D32" s="5" t="s">
        <v>43</v>
      </c>
      <c r="E32" s="5" t="s">
        <v>44</v>
      </c>
      <c r="F32" s="5" t="b">
        <v>0</v>
      </c>
      <c r="G32" s="5" t="s">
        <v>45</v>
      </c>
      <c r="J32" s="2"/>
    </row>
    <row r="33" spans="1:10" s="1" customFormat="1" ht="62" customHeight="1" thickBot="1" x14ac:dyDescent="0.3">
      <c r="C33" s="6">
        <v>1</v>
      </c>
      <c r="D33" s="7" t="s">
        <v>46</v>
      </c>
      <c r="E33" s="8" t="s">
        <v>47</v>
      </c>
      <c r="F33" s="8"/>
      <c r="G33" s="8"/>
      <c r="J33" s="2"/>
    </row>
    <row r="34" spans="1:10" s="1" customFormat="1" ht="62" customHeight="1" thickBot="1" x14ac:dyDescent="0.3">
      <c r="C34" s="6">
        <v>2</v>
      </c>
      <c r="D34" s="7" t="s">
        <v>48</v>
      </c>
      <c r="E34" s="8" t="s">
        <v>47</v>
      </c>
      <c r="F34" s="8"/>
      <c r="G34" s="8"/>
      <c r="J34" s="2"/>
    </row>
    <row r="35" spans="1:10" s="1" customFormat="1" ht="62" customHeight="1" thickBot="1" x14ac:dyDescent="0.3">
      <c r="C35" s="6">
        <v>3</v>
      </c>
      <c r="D35" s="7" t="s">
        <v>49</v>
      </c>
      <c r="E35" s="8" t="s">
        <v>47</v>
      </c>
      <c r="F35" s="8"/>
      <c r="G35" s="8"/>
      <c r="J35" s="2"/>
    </row>
    <row r="36" spans="1:10" s="1" customFormat="1" ht="62" customHeight="1" thickBot="1" x14ac:dyDescent="0.3">
      <c r="C36" s="6">
        <v>4</v>
      </c>
      <c r="D36" s="7" t="s">
        <v>50</v>
      </c>
      <c r="E36" s="8"/>
      <c r="F36" s="8" t="s">
        <v>47</v>
      </c>
      <c r="G36" s="8" t="s">
        <v>51</v>
      </c>
      <c r="J36" s="2"/>
    </row>
    <row r="37" spans="1:10" s="1" customFormat="1" ht="17" customHeight="1" thickBot="1" x14ac:dyDescent="0.3">
      <c r="J37" s="2"/>
    </row>
    <row r="38" spans="1:10" s="1" customFormat="1" ht="28" customHeight="1" thickBot="1" x14ac:dyDescent="0.3">
      <c r="A38" s="1" t="s">
        <v>52</v>
      </c>
      <c r="C38" s="9" t="s">
        <v>42</v>
      </c>
      <c r="D38" s="10" t="s">
        <v>43</v>
      </c>
      <c r="E38" s="10" t="s">
        <v>44</v>
      </c>
      <c r="F38" s="10" t="b">
        <v>0</v>
      </c>
      <c r="G38" s="10" t="s">
        <v>45</v>
      </c>
      <c r="J38" s="2"/>
    </row>
    <row r="39" spans="1:10" s="1" customFormat="1" ht="57" customHeight="1" thickBot="1" x14ac:dyDescent="0.3">
      <c r="C39" s="11">
        <v>1</v>
      </c>
      <c r="D39" s="8" t="s">
        <v>53</v>
      </c>
      <c r="E39" s="12"/>
      <c r="F39" s="12" t="s">
        <v>47</v>
      </c>
      <c r="G39" s="12" t="s">
        <v>54</v>
      </c>
      <c r="J39" s="2"/>
    </row>
    <row r="40" spans="1:10" s="1" customFormat="1" ht="57" customHeight="1" thickBot="1" x14ac:dyDescent="0.3">
      <c r="C40" s="11">
        <v>2</v>
      </c>
      <c r="D40" s="13" t="s">
        <v>55</v>
      </c>
      <c r="E40" s="12" t="s">
        <v>47</v>
      </c>
      <c r="F40" s="12"/>
      <c r="G40" s="12"/>
      <c r="J40" s="2"/>
    </row>
    <row r="41" spans="1:10" s="1" customFormat="1" ht="57" customHeight="1" thickBot="1" x14ac:dyDescent="0.3">
      <c r="C41" s="11">
        <v>3</v>
      </c>
      <c r="D41" s="8" t="s">
        <v>56</v>
      </c>
      <c r="E41" s="12"/>
      <c r="F41" s="12" t="s">
        <v>47</v>
      </c>
      <c r="G41" s="12" t="s">
        <v>57</v>
      </c>
      <c r="J41" s="2"/>
    </row>
    <row r="42" spans="1:10" s="1" customFormat="1" ht="57" customHeight="1" thickBot="1" x14ac:dyDescent="0.3">
      <c r="C42" s="11">
        <v>4</v>
      </c>
      <c r="D42" s="8" t="s">
        <v>58</v>
      </c>
      <c r="E42" s="12" t="s">
        <v>47</v>
      </c>
      <c r="F42" s="12"/>
      <c r="G42" s="12"/>
      <c r="J42" s="2"/>
    </row>
    <row r="43" spans="1:10" s="1" customFormat="1" ht="57" customHeight="1" thickBot="1" x14ac:dyDescent="0.3">
      <c r="C43" s="11">
        <v>5</v>
      </c>
      <c r="D43" s="8" t="s">
        <v>59</v>
      </c>
      <c r="E43" s="12" t="s">
        <v>47</v>
      </c>
      <c r="F43" s="12"/>
      <c r="G43" s="12"/>
      <c r="J43" s="2"/>
    </row>
    <row r="44" spans="1:10" s="1" customFormat="1" ht="57" customHeight="1" thickBot="1" x14ac:dyDescent="0.3">
      <c r="C44" s="11">
        <v>6</v>
      </c>
      <c r="D44" s="8" t="s">
        <v>60</v>
      </c>
      <c r="E44" s="12"/>
      <c r="F44" s="12" t="s">
        <v>47</v>
      </c>
      <c r="G44" s="12">
        <v>450</v>
      </c>
      <c r="I44" s="1">
        <f>2700/6</f>
        <v>450</v>
      </c>
      <c r="J44" s="2"/>
    </row>
    <row r="45" spans="1:10" s="1" customFormat="1" ht="57" customHeight="1" thickBot="1" x14ac:dyDescent="0.3">
      <c r="C45" s="11">
        <v>7</v>
      </c>
      <c r="D45" s="13" t="s">
        <v>61</v>
      </c>
      <c r="E45" s="12" t="s">
        <v>47</v>
      </c>
      <c r="F45" s="12"/>
      <c r="G45" s="12"/>
      <c r="I45" s="14" t="s">
        <v>62</v>
      </c>
      <c r="J45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Schnabl</dc:creator>
  <cp:lastModifiedBy>Microsoft Office User</cp:lastModifiedBy>
  <dcterms:created xsi:type="dcterms:W3CDTF">2023-04-24T09:31:18Z</dcterms:created>
  <dcterms:modified xsi:type="dcterms:W3CDTF">2023-04-24T09:36:35Z</dcterms:modified>
</cp:coreProperties>
</file>