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xWindow="0" yWindow="0" windowWidth="46220" windowHeight="26240"/>
  </bookViews>
  <sheets>
    <sheet name="Verteilungstabelle_Angabe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5" l="1"/>
  <c r="E23" i="5"/>
  <c r="E22" i="5"/>
  <c r="F20" i="5"/>
  <c r="G20" i="5"/>
  <c r="H20" i="5"/>
  <c r="I20" i="5"/>
  <c r="J20" i="5"/>
  <c r="K20" i="5"/>
  <c r="L20" i="5"/>
  <c r="M20" i="5"/>
  <c r="N20" i="5"/>
  <c r="O20" i="5"/>
  <c r="P20" i="5"/>
  <c r="Q20" i="5"/>
  <c r="E20" i="5"/>
</calcChain>
</file>

<file path=xl/sharedStrings.xml><?xml version="1.0" encoding="utf-8"?>
<sst xmlns="http://schemas.openxmlformats.org/spreadsheetml/2006/main" count="50" uniqueCount="41">
  <si>
    <t>lfd. Nr.</t>
  </si>
  <si>
    <t>Datum</t>
  </si>
  <si>
    <t>Beleg</t>
  </si>
  <si>
    <t>Text</t>
  </si>
  <si>
    <t>Einnahmen</t>
  </si>
  <si>
    <t>Ausgaben</t>
  </si>
  <si>
    <t>Werbung, Anbahnung</t>
  </si>
  <si>
    <t>Waren Leistungs-erlöse</t>
  </si>
  <si>
    <t>Waren, Rohstoffe, Hilfsstoffe</t>
  </si>
  <si>
    <t>Personal</t>
  </si>
  <si>
    <t>Abschrei-bungen</t>
  </si>
  <si>
    <t>Instand-haltung</t>
  </si>
  <si>
    <t>Reise- und Fahrtspesen</t>
  </si>
  <si>
    <t>Provisionen, Lizenzen</t>
  </si>
  <si>
    <t>Buchwert abgeg. Anlagen</t>
  </si>
  <si>
    <t>Zinsen und ähnl. Auf-wendungen</t>
  </si>
  <si>
    <t>eigene Pflichtver-sicherungs-beiträge</t>
  </si>
  <si>
    <t>Miete, Pacht, Bürokosten</t>
  </si>
  <si>
    <t>B12</t>
  </si>
  <si>
    <t>Honorarnote 31/20..</t>
  </si>
  <si>
    <t>Druckerpapier</t>
  </si>
  <si>
    <t>B13</t>
  </si>
  <si>
    <t>Hotelrechnung Innsbruck</t>
  </si>
  <si>
    <t>Telefonrechnung</t>
  </si>
  <si>
    <t>Portogebühren</t>
  </si>
  <si>
    <t>B14</t>
  </si>
  <si>
    <t>Gewinn/Verlust</t>
  </si>
  <si>
    <t>Miete</t>
  </si>
  <si>
    <t>übrige Aufwendun-gen</t>
  </si>
  <si>
    <t>Übertrag bis zum 15.12.20..</t>
  </si>
  <si>
    <t>Sozialversicherung Beitrag 12/20..</t>
  </si>
  <si>
    <t>Zeitschrift "Gesundheitsprofi" Abo</t>
  </si>
  <si>
    <t>K130</t>
  </si>
  <si>
    <t>Kauf Massageöl</t>
  </si>
  <si>
    <t>Kopien</t>
  </si>
  <si>
    <t>K131</t>
  </si>
  <si>
    <t>Internetgebühren</t>
  </si>
  <si>
    <t>K132</t>
  </si>
  <si>
    <t>Sammelrechnung 10er-Blöcke</t>
  </si>
  <si>
    <t>Einnahmen-Ausgaben-Verteilungstabelle Petra Kraft</t>
  </si>
  <si>
    <t>Zugticket Kongress Heilmassage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</si>
</sst>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"/>
  </numFmts>
  <fonts count="6" x14ac:knownFonts="1"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0"/>
      <name val="Arial"/>
    </font>
    <font>
      <sz val="12"/>
      <color indexed="8"/>
      <name val="Arial"/>
      <family val="2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" fontId="4" fillId="5" borderId="1" xfId="0" applyNumberFormat="1" applyFont="1" applyFill="1" applyBorder="1"/>
    <xf numFmtId="4" fontId="4" fillId="6" borderId="1" xfId="0" applyNumberFormat="1" applyFont="1" applyFill="1" applyBorder="1"/>
    <xf numFmtId="4" fontId="4" fillId="0" borderId="1" xfId="0" applyNumberFormat="1" applyFont="1" applyBorder="1"/>
    <xf numFmtId="0" fontId="4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3" xfId="0" applyFont="1" applyFill="1" applyBorder="1"/>
    <xf numFmtId="0" fontId="4" fillId="0" borderId="5" xfId="0" applyFont="1" applyBorder="1"/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/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5" borderId="4" xfId="0" applyNumberFormat="1" applyFont="1" applyFill="1" applyBorder="1"/>
    <xf numFmtId="4" fontId="4" fillId="6" borderId="4" xfId="0" applyNumberFormat="1" applyFont="1" applyFill="1" applyBorder="1"/>
    <xf numFmtId="4" fontId="4" fillId="0" borderId="4" xfId="0" applyNumberFormat="1" applyFont="1" applyBorder="1"/>
    <xf numFmtId="4" fontId="4" fillId="0" borderId="5" xfId="0" applyNumberFormat="1" applyFont="1" applyFill="1" applyBorder="1"/>
    <xf numFmtId="14" fontId="4" fillId="0" borderId="0" xfId="0" applyNumberFormat="1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4" fillId="0" borderId="3" xfId="0" applyNumberFormat="1" applyFont="1" applyBorder="1"/>
    <xf numFmtId="0" fontId="0" fillId="2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5"/>
  <sheetViews>
    <sheetView tabSelected="1" zoomScale="150" zoomScaleNormal="150" zoomScalePageLayoutView="150" workbookViewId="0">
      <selection activeCell="D13" sqref="D13"/>
    </sheetView>
  </sheetViews>
  <sheetFormatPr baseColWidth="10" defaultRowHeight="13" x14ac:dyDescent="0"/>
  <cols>
    <col min="1" max="1" width="4.42578125" customWidth="1"/>
    <col min="2" max="2" width="11.140625" bestFit="1" customWidth="1"/>
    <col min="3" max="3" width="7.42578125" style="2" customWidth="1"/>
    <col min="4" max="4" width="28.5703125" customWidth="1"/>
    <col min="8" max="8" width="11.42578125" customWidth="1"/>
    <col min="10" max="10" width="11.28515625" customWidth="1"/>
  </cols>
  <sheetData>
    <row r="1" spans="1:17" ht="17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3" spans="1:17">
      <c r="A3" s="35" t="s">
        <v>0</v>
      </c>
      <c r="B3" s="35" t="s">
        <v>1</v>
      </c>
      <c r="C3" s="35" t="s">
        <v>2</v>
      </c>
      <c r="D3" s="36" t="s">
        <v>3</v>
      </c>
      <c r="E3" s="33" t="s">
        <v>4</v>
      </c>
      <c r="F3" s="37" t="s">
        <v>5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1" customFormat="1" ht="52">
      <c r="A4" s="35"/>
      <c r="B4" s="35"/>
      <c r="C4" s="35"/>
      <c r="D4" s="36"/>
      <c r="E4" s="7" t="s">
        <v>7</v>
      </c>
      <c r="F4" s="5" t="s">
        <v>8</v>
      </c>
      <c r="G4" s="8" t="s">
        <v>9</v>
      </c>
      <c r="H4" s="5" t="s">
        <v>10</v>
      </c>
      <c r="I4" s="8" t="s">
        <v>11</v>
      </c>
      <c r="J4" s="5" t="s">
        <v>12</v>
      </c>
      <c r="K4" s="8" t="s">
        <v>17</v>
      </c>
      <c r="L4" s="5" t="s">
        <v>13</v>
      </c>
      <c r="M4" s="6" t="s">
        <v>6</v>
      </c>
      <c r="N4" s="5" t="s">
        <v>14</v>
      </c>
      <c r="O4" s="6" t="s">
        <v>15</v>
      </c>
      <c r="P4" s="5" t="s">
        <v>16</v>
      </c>
      <c r="Q4" s="6" t="s">
        <v>28</v>
      </c>
    </row>
    <row r="5" spans="1:17" s="15" customFormat="1" ht="18" customHeight="1">
      <c r="A5" s="9">
        <v>140</v>
      </c>
      <c r="B5" s="10"/>
      <c r="C5" s="11"/>
      <c r="D5" s="9" t="s">
        <v>29</v>
      </c>
      <c r="E5" s="12">
        <v>23400</v>
      </c>
      <c r="F5" s="13">
        <v>920</v>
      </c>
      <c r="G5" s="14"/>
      <c r="H5" s="13"/>
      <c r="I5" s="14"/>
      <c r="J5" s="13">
        <v>984.5</v>
      </c>
      <c r="K5" s="14">
        <v>4400</v>
      </c>
      <c r="L5" s="13"/>
      <c r="M5" s="14">
        <v>150</v>
      </c>
      <c r="N5" s="13"/>
      <c r="O5" s="14">
        <v>25</v>
      </c>
      <c r="P5" s="13">
        <v>2035</v>
      </c>
      <c r="Q5" s="14">
        <v>1225</v>
      </c>
    </row>
    <row r="6" spans="1:17" s="15" customFormat="1" ht="18" customHeight="1">
      <c r="A6" s="9">
        <v>141</v>
      </c>
      <c r="B6" s="16">
        <v>42353</v>
      </c>
      <c r="C6" s="11" t="s">
        <v>18</v>
      </c>
      <c r="D6" s="9" t="s">
        <v>27</v>
      </c>
      <c r="E6" s="12"/>
      <c r="F6" s="13"/>
      <c r="G6" s="14"/>
      <c r="H6" s="13"/>
      <c r="I6" s="14"/>
      <c r="J6" s="13"/>
      <c r="K6" s="14">
        <v>400</v>
      </c>
      <c r="L6" s="13"/>
      <c r="M6" s="14"/>
      <c r="N6" s="13"/>
      <c r="O6" s="14"/>
      <c r="P6" s="13"/>
      <c r="Q6" s="14"/>
    </row>
    <row r="7" spans="1:17" s="15" customFormat="1" ht="18" customHeight="1">
      <c r="A7" s="9">
        <v>142</v>
      </c>
      <c r="B7" s="16">
        <v>42353</v>
      </c>
      <c r="C7" s="11" t="s">
        <v>18</v>
      </c>
      <c r="D7" s="9" t="s">
        <v>19</v>
      </c>
      <c r="E7" s="12">
        <v>300</v>
      </c>
      <c r="F7" s="13"/>
      <c r="G7" s="14"/>
      <c r="H7" s="13"/>
      <c r="I7" s="14"/>
      <c r="J7" s="13"/>
      <c r="K7" s="14"/>
      <c r="L7" s="13"/>
      <c r="M7" s="14"/>
      <c r="N7" s="13"/>
      <c r="O7" s="14"/>
      <c r="P7" s="13"/>
      <c r="Q7" s="14"/>
    </row>
    <row r="8" spans="1:17" s="15" customFormat="1" ht="18" customHeight="1">
      <c r="A8" s="9">
        <v>143</v>
      </c>
      <c r="B8" s="16">
        <v>42353</v>
      </c>
      <c r="C8" s="11" t="s">
        <v>18</v>
      </c>
      <c r="D8" s="9" t="s">
        <v>30</v>
      </c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>
        <v>185</v>
      </c>
      <c r="Q8" s="14"/>
    </row>
    <row r="9" spans="1:17" s="15" customFormat="1" ht="18" customHeight="1">
      <c r="A9" s="9">
        <v>144</v>
      </c>
      <c r="B9" s="16">
        <v>42353</v>
      </c>
      <c r="C9" s="11" t="s">
        <v>18</v>
      </c>
      <c r="D9" s="9" t="s">
        <v>31</v>
      </c>
      <c r="E9" s="12"/>
      <c r="F9" s="13"/>
      <c r="G9" s="14"/>
      <c r="H9" s="13"/>
      <c r="I9" s="14"/>
      <c r="J9" s="13"/>
      <c r="K9" s="14"/>
      <c r="L9" s="13"/>
      <c r="M9" s="14"/>
      <c r="N9" s="13"/>
      <c r="O9" s="14"/>
      <c r="P9" s="13"/>
      <c r="Q9" s="14">
        <v>126</v>
      </c>
    </row>
    <row r="10" spans="1:17" s="15" customFormat="1" ht="18" customHeight="1">
      <c r="A10" s="9">
        <v>145</v>
      </c>
      <c r="B10" s="16">
        <v>42355</v>
      </c>
      <c r="C10" s="11" t="s">
        <v>32</v>
      </c>
      <c r="D10" s="9" t="s">
        <v>20</v>
      </c>
      <c r="E10" s="12"/>
      <c r="F10" s="13"/>
      <c r="G10" s="14"/>
      <c r="H10" s="13"/>
      <c r="I10" s="14"/>
      <c r="J10" s="13"/>
      <c r="K10" s="14"/>
      <c r="L10" s="13"/>
      <c r="M10" s="14"/>
      <c r="N10" s="13"/>
      <c r="O10" s="14"/>
      <c r="P10" s="13"/>
      <c r="Q10" s="14">
        <v>23.5</v>
      </c>
    </row>
    <row r="11" spans="1:17" s="15" customFormat="1" ht="18" customHeight="1">
      <c r="A11" s="9">
        <v>146</v>
      </c>
      <c r="B11" s="16">
        <v>42361</v>
      </c>
      <c r="C11" s="11" t="s">
        <v>21</v>
      </c>
      <c r="D11" s="9" t="s">
        <v>33</v>
      </c>
      <c r="E11" s="12"/>
      <c r="F11" s="13">
        <v>75</v>
      </c>
      <c r="G11" s="14"/>
      <c r="H11" s="13"/>
      <c r="I11" s="14"/>
      <c r="J11" s="13"/>
      <c r="K11" s="14"/>
      <c r="L11" s="13"/>
      <c r="M11" s="14"/>
      <c r="N11" s="13"/>
      <c r="O11" s="14"/>
      <c r="P11" s="13"/>
      <c r="Q11" s="14"/>
    </row>
    <row r="12" spans="1:17" s="15" customFormat="1" ht="18" customHeight="1">
      <c r="A12" s="9">
        <v>147</v>
      </c>
      <c r="B12" s="16">
        <v>42361</v>
      </c>
      <c r="C12" s="11" t="s">
        <v>21</v>
      </c>
      <c r="D12" s="9" t="s">
        <v>40</v>
      </c>
      <c r="E12" s="12"/>
      <c r="F12" s="13"/>
      <c r="G12" s="14"/>
      <c r="H12" s="13"/>
      <c r="I12" s="14"/>
      <c r="J12" s="13">
        <v>91.4</v>
      </c>
      <c r="K12" s="14"/>
      <c r="L12" s="13"/>
      <c r="M12" s="14"/>
      <c r="N12" s="13"/>
      <c r="O12" s="14"/>
      <c r="P12" s="13"/>
      <c r="Q12" s="14"/>
    </row>
    <row r="13" spans="1:17" s="15" customFormat="1" ht="18" customHeight="1">
      <c r="A13" s="9">
        <v>148</v>
      </c>
      <c r="B13" s="16">
        <v>42361</v>
      </c>
      <c r="C13" s="11" t="s">
        <v>21</v>
      </c>
      <c r="D13" s="9" t="s">
        <v>22</v>
      </c>
      <c r="E13" s="12"/>
      <c r="F13" s="13"/>
      <c r="G13" s="14"/>
      <c r="H13" s="13"/>
      <c r="I13" s="14"/>
      <c r="J13" s="13">
        <v>120</v>
      </c>
      <c r="K13" s="14"/>
      <c r="L13" s="13"/>
      <c r="M13" s="14"/>
      <c r="N13" s="13"/>
      <c r="O13" s="14"/>
      <c r="P13" s="13"/>
      <c r="Q13" s="14"/>
    </row>
    <row r="14" spans="1:17" s="15" customFormat="1" ht="18" customHeight="1">
      <c r="A14" s="9">
        <v>149</v>
      </c>
      <c r="B14" s="16">
        <v>42361</v>
      </c>
      <c r="C14" s="11" t="s">
        <v>21</v>
      </c>
      <c r="D14" s="9" t="s">
        <v>23</v>
      </c>
      <c r="E14" s="12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>
        <v>39</v>
      </c>
    </row>
    <row r="15" spans="1:17" s="15" customFormat="1" ht="18" customHeight="1">
      <c r="A15" s="9">
        <v>150</v>
      </c>
      <c r="B15" s="16">
        <v>42361</v>
      </c>
      <c r="C15" s="11" t="s">
        <v>21</v>
      </c>
      <c r="D15" s="9" t="s">
        <v>34</v>
      </c>
      <c r="E15" s="12"/>
      <c r="F15" s="13"/>
      <c r="G15" s="14"/>
      <c r="H15" s="13"/>
      <c r="I15" s="14"/>
      <c r="J15" s="13"/>
      <c r="K15" s="14"/>
      <c r="L15" s="13"/>
      <c r="M15" s="14"/>
      <c r="N15" s="13"/>
      <c r="O15" s="14"/>
      <c r="P15" s="13"/>
      <c r="Q15" s="14">
        <v>24</v>
      </c>
    </row>
    <row r="16" spans="1:17" s="15" customFormat="1" ht="18" customHeight="1">
      <c r="A16" s="9">
        <v>151</v>
      </c>
      <c r="B16" s="16">
        <v>42365</v>
      </c>
      <c r="C16" s="11" t="s">
        <v>35</v>
      </c>
      <c r="D16" s="9" t="s">
        <v>24</v>
      </c>
      <c r="E16" s="12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>
        <v>3.9</v>
      </c>
    </row>
    <row r="17" spans="1:17" s="15" customFormat="1" ht="18" customHeight="1">
      <c r="A17" s="9">
        <v>152</v>
      </c>
      <c r="B17" s="16">
        <v>42367</v>
      </c>
      <c r="C17" s="11" t="s">
        <v>25</v>
      </c>
      <c r="D17" s="9" t="s">
        <v>36</v>
      </c>
      <c r="E17" s="12"/>
      <c r="F17" s="13"/>
      <c r="G17" s="14"/>
      <c r="H17" s="13"/>
      <c r="I17" s="14"/>
      <c r="J17" s="13"/>
      <c r="K17" s="14"/>
      <c r="L17" s="13"/>
      <c r="M17" s="14"/>
      <c r="N17" s="13"/>
      <c r="O17" s="14"/>
      <c r="P17" s="13"/>
      <c r="Q17" s="14">
        <v>29.9</v>
      </c>
    </row>
    <row r="18" spans="1:17" s="15" customFormat="1" ht="18" customHeight="1">
      <c r="A18" s="9">
        <v>153</v>
      </c>
      <c r="B18" s="16">
        <v>42369</v>
      </c>
      <c r="C18" s="11" t="s">
        <v>37</v>
      </c>
      <c r="D18" s="9" t="s">
        <v>38</v>
      </c>
      <c r="E18" s="12">
        <v>2550</v>
      </c>
      <c r="F18" s="13"/>
      <c r="G18" s="14"/>
      <c r="H18" s="13"/>
      <c r="I18" s="14"/>
      <c r="J18" s="13"/>
      <c r="K18" s="14"/>
      <c r="L18" s="13"/>
      <c r="M18" s="14"/>
      <c r="N18" s="13"/>
      <c r="O18" s="14"/>
      <c r="P18" s="13"/>
      <c r="Q18" s="14"/>
    </row>
    <row r="19" spans="1:17" s="15" customFormat="1" ht="18" customHeight="1" thickBot="1">
      <c r="A19" s="22"/>
      <c r="B19" s="23"/>
      <c r="C19" s="24"/>
      <c r="D19" s="22"/>
      <c r="E19" s="25"/>
      <c r="F19" s="26"/>
      <c r="G19" s="27"/>
      <c r="H19" s="26"/>
      <c r="I19" s="27"/>
      <c r="J19" s="26"/>
      <c r="K19" s="27"/>
      <c r="L19" s="26"/>
      <c r="M19" s="27"/>
      <c r="N19" s="26"/>
      <c r="O19" s="27"/>
      <c r="P19" s="26"/>
      <c r="Q19" s="27"/>
    </row>
    <row r="20" spans="1:17" ht="15">
      <c r="A20" s="19"/>
      <c r="B20" s="20"/>
      <c r="C20" s="21"/>
      <c r="D20" s="19"/>
      <c r="E20" s="28">
        <f>SUM(E5:E19)</f>
        <v>26250</v>
      </c>
      <c r="F20" s="28">
        <f t="shared" ref="F20:Q20" si="0">SUM(F5:F19)</f>
        <v>995</v>
      </c>
      <c r="G20" s="28">
        <f t="shared" si="0"/>
        <v>0</v>
      </c>
      <c r="H20" s="28">
        <f t="shared" si="0"/>
        <v>0</v>
      </c>
      <c r="I20" s="28">
        <f t="shared" si="0"/>
        <v>0</v>
      </c>
      <c r="J20" s="28">
        <f t="shared" si="0"/>
        <v>1195.9000000000001</v>
      </c>
      <c r="K20" s="28">
        <f t="shared" si="0"/>
        <v>4800</v>
      </c>
      <c r="L20" s="28">
        <f t="shared" si="0"/>
        <v>0</v>
      </c>
      <c r="M20" s="28">
        <f t="shared" si="0"/>
        <v>150</v>
      </c>
      <c r="N20" s="28">
        <f t="shared" si="0"/>
        <v>0</v>
      </c>
      <c r="O20" s="28">
        <f t="shared" si="0"/>
        <v>25</v>
      </c>
      <c r="P20" s="28">
        <f t="shared" si="0"/>
        <v>2220</v>
      </c>
      <c r="Q20" s="28">
        <f t="shared" si="0"/>
        <v>1471.3000000000002</v>
      </c>
    </row>
    <row r="21" spans="1:17">
      <c r="B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7" s="15" customFormat="1" ht="15">
      <c r="B22" s="29"/>
      <c r="C22" s="30"/>
      <c r="D22" s="17" t="s">
        <v>4</v>
      </c>
      <c r="E22" s="31">
        <f>E20</f>
        <v>26250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7" s="15" customFormat="1" ht="15">
      <c r="B23" s="29"/>
      <c r="C23" s="30"/>
      <c r="D23" s="18" t="s">
        <v>5</v>
      </c>
      <c r="E23" s="32">
        <f>SUM(F20:Q20)</f>
        <v>10857.2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7" s="15" customFormat="1" ht="15">
      <c r="B24" s="29"/>
      <c r="C24" s="30"/>
      <c r="D24" s="17" t="s">
        <v>26</v>
      </c>
      <c r="E24" s="31">
        <f>E22-E23</f>
        <v>15392.8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7">
      <c r="B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</sheetData>
  <mergeCells count="6">
    <mergeCell ref="A1:Q1"/>
    <mergeCell ref="A3:A4"/>
    <mergeCell ref="B3:B4"/>
    <mergeCell ref="C3:C4"/>
    <mergeCell ref="D3:D4"/>
    <mergeCell ref="F3:Q3"/>
  </mergeCells>
  <phoneticPr fontId="5" type="noConversion"/>
  <pageMargins left="0.31496062992125984" right="0.31496062992125984" top="0.39370078740157483" bottom="0.3937007874015748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Verteilungstabelle_Angabe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Gerald Fröhlich</cp:lastModifiedBy>
  <cp:lastPrinted>2015-01-03T09:33:05Z</cp:lastPrinted>
  <dcterms:created xsi:type="dcterms:W3CDTF">2012-01-28T17:29:28Z</dcterms:created>
  <dcterms:modified xsi:type="dcterms:W3CDTF">2015-11-01T12:24:01Z</dcterms:modified>
</cp:coreProperties>
</file>